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externalLink+xml" PartName="/xl/externalLinks/externalLink1.xml"/>
  <Override ContentType="application/vnd.openxmlformats-officedocument.spreadsheetml.externalLink+xml" PartName="/xl/externalLinks/externalLink2.xml"/>
  <Override ContentType="application/vnd.openxmlformats-officedocument.spreadsheetml.externalLink+xml" PartName="/xl/externalLinks/externalLink3.xml"/>
  <Override ContentType="application/vnd.openxmlformats-officedocument.spreadsheetml.externalLink+xml" PartName="/xl/externalLinks/externalLink5.xml"/>
  <Override ContentType="application/vnd.openxmlformats-officedocument.spreadsheetml.externalLink+xml" PartName="/xl/externalLinks/externalLink4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3. Registro de Gastos Diarios" sheetId="1" r:id="rId4"/>
  </sheets>
  <externalReferences>
    <externalReference r:id="rId5"/>
    <externalReference r:id="rId6"/>
    <externalReference r:id="rId7"/>
    <externalReference r:id="rId8"/>
    <externalReference r:id="rId9"/>
  </externalReferences>
  <definedNames>
    <definedName name="AñoEscolar">YEAR(TODAY())&amp;" - "&amp;YEAR(TODAY())+1</definedName>
    <definedName localSheetId="13" name="chart_balance">OFFSET('15 Compra Bici'!$G$19,2,0,'15 Compra Bici'!$G$8,1)</definedName>
    <definedName name="chart_balance">OFFSET('8 Simulador de préstamos'!$G$19,2,0,'8 Simulador de préstamos'!$G$8,1)</definedName>
    <definedName localSheetId="13" name="chart_balance_noextra">FV('15 Compra Bici'!rate,'15 Compra Bici'!chart_nper,'15 Compra Bici'!payment,-'15 Compra Bici'!loan_amount)</definedName>
    <definedName name="chart_balance_noextra">FV(rate,chart_nper,payment,-loan_amount)</definedName>
    <definedName localSheetId="13" name="chart_date">OFFSET('15 Compra Bici'!$B$19,2,0,'15 Compra Bici'!$G$8,1)</definedName>
    <definedName name="chart_date">OFFSET('8 Simulador de préstamos'!$B$19,2,0,'8 Simulador de préstamos'!$G$8,1)</definedName>
    <definedName localSheetId="13" name="chart_nper">ROW(OFFSET('15 Compra Bici'!$A$1,0,0,'15 Compra Bici'!nper,1))</definedName>
    <definedName name="chart_nper">ROW(OFFSET('8 Simulador de préstamos'!$A$1,0,0,nper,1))</definedName>
    <definedName name="Comprobantes">'[4]Tabla de Comprobantes'!$A$3:$A$65</definedName>
    <definedName name="frequency">{"Annually";"Semi-Annually";"Quarterly";"Bi-Monthly";"Monthly";"Semi-Monthly";"Bi-Weekly"}</definedName>
    <definedName name="Lista_períodos">[3]!Períodos[Dato 2]</definedName>
    <definedName name="Lista2_períodos">[3]!Períodos[Dato 1]</definedName>
    <definedName localSheetId="13" name="months_per_period">INDEX({12,6,3,2,1,0.5,0.5},MATCH('15 Compra Bici'!$D$9,frequency,0))</definedName>
    <definedName name="months_per_period">INDEX({12,6,3,2,1,0.5,0.5},MATCH('8 Simulador de préstamos'!$D$9,frequency,0))</definedName>
    <definedName localSheetId="13" name="nper">'15 Compra Bici'!term*'15 Compra Bici'!periods_per_year</definedName>
    <definedName name="nper">term*periods_per_year</definedName>
    <definedName name="PC">'[4]Tabla de Comprobantes'!$E$3:$E$14</definedName>
    <definedName name="Períodos2">[3]Auxiliar!$A$14:$A$16</definedName>
    <definedName localSheetId="13" name="periods_per_year">INDEX({1,2,4,6,12,24,26},MATCH('15 Compra Bici'!$D$9,frequency,0))</definedName>
    <definedName name="periods_per_year">INDEX({1,2,4,6,12,24,26},MATCH('8 Simulador de préstamos'!$D$9,frequency,0))</definedName>
    <definedName name="SavingsPlanInfo">IF(SavingFrequency="Semanal",WeeklySavings,IF(SavingFrequency="Quincenal",BiWeeklySavings,IF(SavingFrequency="Mensual",MonthlySavings,AnnualSavings)))</definedName>
    <definedName name="SumaArtículosComprados">COUNTIF('15. Prespuesto gastos hijos'!$G$9:$G$38,"&gt;0")</definedName>
    <definedName name="SumaArtículosComprar">COUNTIF('15. Prespuesto gastos hijos'!$E$9:$E$38,"&gt;0")</definedName>
    <definedName name="TotalListaComprobación">SUM('15. Prespuesto gastos hijos'!$H$9:$H$38)</definedName>
    <definedName name="rate">#REF!</definedName>
    <definedName name="DailySavings">#REF!</definedName>
    <definedName name="fpdate">#REF!</definedName>
    <definedName name="DíasHastaElEvento">#REF!</definedName>
    <definedName name="SavingFrequency">#REF!</definedName>
    <definedName name="BiWeeksUntilEvent">#REF!</definedName>
    <definedName name="payment">#REF!</definedName>
    <definedName name="FechaDelEvento">#REF!</definedName>
    <definedName name="MonthsUntilEvent">#REF!</definedName>
    <definedName name="EventoCosto">#REF!</definedName>
    <definedName name="DateSavingsBegin">#REF!</definedName>
    <definedName name="Costo_Variable_1">#REF!</definedName>
    <definedName name="TítuloFilaRegión1..C7">#REF!</definedName>
    <definedName name="WeeksUntilEvent">#REF!</definedName>
    <definedName name="SavingsToDate">#REF!</definedName>
    <definedName name="_Fill">#REF!</definedName>
    <definedName name="YearsUntilEvent">#REF!</definedName>
    <definedName name="loan_amount">#REF!</definedName>
    <definedName name="AnnualSavings">#REF!</definedName>
    <definedName name="ImporteAhorrado">#REF!</definedName>
    <definedName name="Meta">#REF!</definedName>
    <definedName name="TítuloDeColumna1">#REF!</definedName>
    <definedName name="WeeklySavings">#REF!</definedName>
    <definedName name="Costo_Variable_2">#REF!</definedName>
    <definedName name="Costo_Fijo_2">#REF!</definedName>
    <definedName name="MonthlySavings">#REF!</definedName>
    <definedName name="term">#REF!</definedName>
    <definedName name="BiWeeklySavings">#REF!</definedName>
    <definedName name="Costo_Fijo_1">#REF!</definedName>
  </definedNames>
  <calcPr/>
  <extLst>
    <ext uri="GoogleSheetsCustomDataVersion2">
      <go:sheetsCustomData xmlns:go="http://customooxmlschemas.google.com/" r:id="rId10" roundtripDataChecksum="6fjJZ7F2UknZ39Q8yxcLj5AwfZDF4NnkepjOnd+G7PY="/>
    </ext>
  </extLst>
</workbook>
</file>

<file path=xl/sharedStrings.xml><?xml version="1.0" encoding="utf-8"?>
<sst xmlns="http://schemas.openxmlformats.org/spreadsheetml/2006/main" count="99" uniqueCount="44">
  <si>
    <t>REGISTRO DE GASTOS DIARIOS</t>
  </si>
  <si>
    <t>FECHA</t>
  </si>
  <si>
    <t>DESCRIPCIÓN</t>
  </si>
  <si>
    <t>CATEGORÍA</t>
  </si>
  <si>
    <t>GASTO</t>
  </si>
  <si>
    <t>MÉTODO DE PAGO</t>
  </si>
  <si>
    <t>GUSTO / NECESIDAD</t>
  </si>
  <si>
    <t>Lacteos</t>
  </si>
  <si>
    <t>Supermercado</t>
  </si>
  <si>
    <t>Efectivo</t>
  </si>
  <si>
    <t>Necesidad</t>
  </si>
  <si>
    <t>CATEGORIAS</t>
  </si>
  <si>
    <t>Antigripal</t>
  </si>
  <si>
    <t>Salud</t>
  </si>
  <si>
    <t>Frutas y verduras</t>
  </si>
  <si>
    <t>Débito</t>
  </si>
  <si>
    <t>Carnes y huevos</t>
  </si>
  <si>
    <t>Educación</t>
  </si>
  <si>
    <t>Utilies escolares</t>
  </si>
  <si>
    <t>Transporte</t>
  </si>
  <si>
    <t>Arriendo</t>
  </si>
  <si>
    <t>Entretenimiento</t>
  </si>
  <si>
    <t>Agua, Energía, Aseo</t>
  </si>
  <si>
    <t>Servicios Públicos</t>
  </si>
  <si>
    <t>Belleza</t>
  </si>
  <si>
    <t>Internet</t>
  </si>
  <si>
    <t>Peluquería</t>
  </si>
  <si>
    <t>Hogar</t>
  </si>
  <si>
    <t>Vacunas niños</t>
  </si>
  <si>
    <t>Vivienda</t>
  </si>
  <si>
    <t>Alimento para mascotas</t>
  </si>
  <si>
    <t>Crédito</t>
  </si>
  <si>
    <t>Otros</t>
  </si>
  <si>
    <t>Salida a Cine</t>
  </si>
  <si>
    <t>Gusto</t>
  </si>
  <si>
    <t>Implementos de aseo</t>
  </si>
  <si>
    <t>Reparación lavadora</t>
  </si>
  <si>
    <t>Helados</t>
  </si>
  <si>
    <t>Mercado mensual hogar</t>
  </si>
  <si>
    <t xml:space="preserve">Café </t>
  </si>
  <si>
    <t>Combustible</t>
  </si>
  <si>
    <t>Electrodomésticos</t>
  </si>
  <si>
    <t>Juguetes</t>
  </si>
  <si>
    <t>GASTOS TOTALES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</si>
</sst>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/M/YYYY"/>
    <numFmt numFmtId="165" formatCode="_-&quot;$&quot;\ * #,##0_-;\-&quot;$&quot;\ * #,##0_-;_-&quot;$&quot;\ * &quot;-&quot;_-;_-@"/>
  </numFmts>
  <fonts count="7">
    <font>
      <sz val="11.0"/>
      <color rgb="FF595959"/>
      <name val="Verdana"/>
      <scheme val="minor"/>
    </font>
    <font>
      <sz val="11.0"/>
      <color theme="1"/>
      <name val="Arial"/>
    </font>
    <font>
      <b/>
      <sz val="20.0"/>
      <color theme="1"/>
      <name val="Arial"/>
    </font>
    <font/>
    <font>
      <b/>
      <sz val="12.0"/>
      <color theme="0"/>
      <name val="Arial"/>
    </font>
    <font>
      <sz val="16.0"/>
      <color theme="1"/>
      <name val="Arial"/>
    </font>
    <font>
      <sz val="18.0"/>
      <color theme="1"/>
      <name val="Arial"/>
    </font>
  </fonts>
  <fills count="4">
    <fill>
      <patternFill patternType="none"/>
    </fill>
    <fill>
      <patternFill patternType="lightGray"/>
    </fill>
    <fill>
      <patternFill patternType="solid">
        <fgColor rgb="FF0A9379"/>
        <bgColor rgb="FF0A9379"/>
      </patternFill>
    </fill>
    <fill>
      <patternFill patternType="solid">
        <fgColor rgb="FFF2F2F2"/>
        <bgColor rgb="FFF2F2F2"/>
      </patternFill>
    </fill>
  </fills>
  <borders count="11">
    <border/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2" numFmtId="0" xfId="0" applyAlignment="1" applyBorder="1" applyFont="1">
      <alignment horizontal="center" vertical="center"/>
    </xf>
    <xf borderId="2" fillId="0" fontId="3" numFmtId="0" xfId="0" applyBorder="1" applyFont="1"/>
    <xf borderId="3" fillId="0" fontId="3" numFmtId="0" xfId="0" applyBorder="1" applyFont="1"/>
    <xf borderId="4" fillId="0" fontId="3" numFmtId="0" xfId="0" applyBorder="1" applyFont="1"/>
    <xf borderId="5" fillId="0" fontId="3" numFmtId="0" xfId="0" applyBorder="1" applyFont="1"/>
    <xf borderId="6" fillId="0" fontId="3" numFmtId="0" xfId="0" applyBorder="1" applyFont="1"/>
    <xf borderId="7" fillId="2" fontId="4" numFmtId="0" xfId="0" applyAlignment="1" applyBorder="1" applyFill="1" applyFont="1">
      <alignment horizontal="center" shrinkToFit="0" vertical="center" wrapText="1"/>
    </xf>
    <xf borderId="0" fillId="0" fontId="1" numFmtId="0" xfId="0" applyAlignment="1" applyFont="1">
      <alignment horizontal="center" shrinkToFit="0" vertical="center" wrapText="1"/>
    </xf>
    <xf borderId="7" fillId="0" fontId="5" numFmtId="164" xfId="0" applyAlignment="1" applyBorder="1" applyFont="1" applyNumberFormat="1">
      <alignment horizontal="center" vertical="center"/>
    </xf>
    <xf borderId="7" fillId="0" fontId="5" numFmtId="0" xfId="0" applyAlignment="1" applyBorder="1" applyFont="1">
      <alignment horizontal="left" vertical="center"/>
    </xf>
    <xf borderId="7" fillId="0" fontId="5" numFmtId="165" xfId="0" applyAlignment="1" applyBorder="1" applyFont="1" applyNumberFormat="1">
      <alignment horizontal="center" vertical="center"/>
    </xf>
    <xf borderId="7" fillId="0" fontId="5" numFmtId="0" xfId="0" applyAlignment="1" applyBorder="1" applyFont="1">
      <alignment horizontal="center" vertical="center"/>
    </xf>
    <xf borderId="0" fillId="2" fontId="1" numFmtId="0" xfId="0" applyFont="1"/>
    <xf borderId="0" fillId="0" fontId="1" numFmtId="0" xfId="0" applyFont="1"/>
    <xf borderId="8" fillId="2" fontId="4" numFmtId="0" xfId="0" applyAlignment="1" applyBorder="1" applyFont="1">
      <alignment horizontal="center" vertical="center"/>
    </xf>
    <xf borderId="9" fillId="0" fontId="3" numFmtId="0" xfId="0" applyBorder="1" applyFont="1"/>
    <xf borderId="10" fillId="0" fontId="3" numFmtId="0" xfId="0" applyBorder="1" applyFont="1"/>
    <xf borderId="8" fillId="3" fontId="6" numFmtId="165" xfId="0" applyAlignment="1" applyBorder="1" applyFill="1" applyFont="1" applyNumberFormat="1">
      <alignment horizontal="center" vertical="center"/>
    </xf>
  </cellXfs>
  <cellStyles count="1">
    <cellStyle xfId="0" name="Normal" builtinId="0"/>
  </cellStyles>
  <dxfs count="3">
    <dxf>
      <font/>
      <fill>
        <patternFill patternType="none"/>
      </fill>
      <border/>
    </dxf>
    <dxf>
      <font/>
      <fill>
        <patternFill patternType="solid">
          <fgColor theme="4"/>
          <bgColor theme="4"/>
        </patternFill>
      </fill>
      <border/>
    </dxf>
    <dxf>
      <font/>
      <fill>
        <patternFill patternType="solid">
          <fgColor rgb="FFE9F2D5"/>
          <bgColor rgb="FFE9F2D5"/>
        </patternFill>
      </fill>
      <border/>
    </dxf>
  </dxfs>
  <tableStyles count="1">
    <tableStyle count="3" pivot="0" name="3. Registro de Gastos Diarios-style">
      <tableStyleElement dxfId="1" type="headerRow"/>
      <tableStyleElement dxfId="2" type="firstRowStripe"/>
      <tableStyleElement dxfId="2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0" Type="http://customschemas.google.com/relationships/workbookmetadata" Target="metadata"/><Relationship Id="rId9" Type="http://schemas.openxmlformats.org/officeDocument/2006/relationships/externalLink" Target="externalLinks/externalLink5.xml"/><Relationship Id="rId5" Type="http://schemas.openxmlformats.org/officeDocument/2006/relationships/externalLink" Target="externalLinks/externalLink1.xml"/><Relationship Id="rId6" Type="http://schemas.openxmlformats.org/officeDocument/2006/relationships/externalLink" Target="externalLinks/externalLink2.xml"/><Relationship Id="rId7" Type="http://schemas.openxmlformats.org/officeDocument/2006/relationships/externalLink" Target="externalLinks/externalLink3.xml"/><Relationship Id="rId8" Type="http://schemas.openxmlformats.org/officeDocument/2006/relationships/externalLink" Target="externalLinks/externalLink4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1952625</xdr:colOff>
      <xdr:row>0</xdr:row>
      <xdr:rowOff>0</xdr:rowOff>
    </xdr:from>
    <xdr:ext cx="2381250" cy="1257300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<Relationships xmlns="http://schemas.openxmlformats.org/package/2006/relationships"><Relationship Id="rId1" Type="http://schemas.openxmlformats.org/officeDocument/2006/relationships/externalLinkPath" Target="Calculadora_de_Gastos_Mensuales.xlsx" TargetMode="External"/></Relationships>
</file>

<file path=xl/externalLinks/_rels/externalLink2.xml.rels><?xml version="1.0" encoding="UTF-8" standalone="yes"?><Relationships xmlns="http://schemas.openxmlformats.org/package/2006/relationships"><Relationship Id="rId1" Type="http://schemas.openxmlformats.org/officeDocument/2006/relationships/externalLinkPath" Target="Prestamos_hipotecarios.xlsx" TargetMode="External"/></Relationships>
</file>

<file path=xl/externalLinks/_rels/externalLink3.xml.rels><?xml version="1.0" encoding="UTF-8" standalone="yes"?><Relationships xmlns="http://schemas.openxmlformats.org/package/2006/relationships"><Relationship Id="rId1" Type="http://schemas.openxmlformats.org/officeDocument/2006/relationships/externalLinkPath" Target="planilla-de-excel-para-calculo-de-interes-simple-y-compuesto.xlsx" TargetMode="External"/></Relationships>
</file>

<file path=xl/externalLinks/_rels/externalLink4.xml.rels><?xml version="1.0" encoding="UTF-8" standalone="yes"?><Relationships xmlns="http://schemas.openxmlformats.org/package/2006/relationships"><Relationship Id="rId1" Type="http://schemas.openxmlformats.org/officeDocument/2006/relationships/externalLinkPath" Target="/Users/santiago/Downloads/planilla-de-excel-para-el-aplicativo-de-compras-y-ventas.xlsx" TargetMode="External"/></Relationships>
</file>

<file path=xl/externalLinks/_rels/externalLink5.xml.rels><?xml version="1.0" encoding="UTF-8" standalone="yes"?><Relationships xmlns="http://schemas.openxmlformats.org/package/2006/relationships"><Relationship Id="rId1" Type="http://schemas.openxmlformats.org/officeDocument/2006/relationships/externalLinkPath" Target="planificar-la-vuelta-al-cole-con-excel.xls" TargetMode="External"/></Relationships>
</file>

<file path=xl/externalLinks/externalLink1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Calculadora de Gastos Mensuales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Préstamo hipotecario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- AYUDA -"/>
      <sheetName val="Interés Simple y Compuesto"/>
      <sheetName val="Auxiliar"/>
    </sheetNames>
    <sheetDataSet>
      <sheetData sheetId="0" refreshError="1"/>
      <sheetData sheetId="1" refreshError="1"/>
      <sheetData sheetId="2"/>
    </sheetDataSet>
  </externalBook>
</externalLink>
</file>

<file path=xl/externalLinks/externalLink4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Tabla de Comprobantes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Lista de la compra"/>
      <sheetName val="Desglose del presupuesto"/>
      <sheetName val="Lista de tareas pendientes"/>
      <sheetName val="Lista de uso compartido"/>
    </sheetNames>
    <sheetDataSet>
      <sheetData sheetId="0"/>
      <sheetData sheetId="1"/>
      <sheetData sheetId="2"/>
      <sheetData sheetId="3"/>
    </sheetDataSet>
  </externalBook>
</externalLink>
</file>

<file path=xl/tables/table1.xml><?xml version="1.0" encoding="utf-8"?>
<table xmlns="http://schemas.openxmlformats.org/spreadsheetml/2006/main" ref="H11:H20" displayName="Table_1" id="1">
  <tableColumns count="1">
    <tableColumn name="CATEGORIAS" id="1"/>
  </tableColumns>
  <tableStyleInfo name="3. Registro de Gastos Diarios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91B936"/>
      </a:accent1>
      <a:accent2>
        <a:srgbClr val="7779CE"/>
      </a:accent2>
      <a:accent3>
        <a:srgbClr val="EA157A"/>
      </a:accent3>
      <a:accent4>
        <a:srgbClr val="FEB80A"/>
      </a:accent4>
      <a:accent5>
        <a:srgbClr val="00ADDC"/>
      </a:accent5>
      <a:accent6>
        <a:srgbClr val="FE8E40"/>
      </a:accent6>
      <a:hlink>
        <a:srgbClr val="00ADDC"/>
      </a:hlink>
      <a:folHlink>
        <a:srgbClr val="00ADDC"/>
      </a:folHlink>
    </a:clrScheme>
    <a:fontScheme name="Sheets">
      <a:majorFont>
        <a:latin typeface="Verdana"/>
        <a:ea typeface="Verdana"/>
        <a:cs typeface="Verdana"/>
      </a:majorFont>
      <a:minorFont>
        <a:latin typeface="Verdana"/>
        <a:ea typeface="Verdana"/>
        <a:cs typeface="Verdan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00"/>
    <pageSetUpPr/>
  </sheetPr>
  <sheetViews>
    <sheetView workbookViewId="0"/>
  </sheetViews>
  <sheetFormatPr customHeight="1" defaultColWidth="11.22" defaultRowHeight="15.0"/>
  <cols>
    <col customWidth="1" min="1" max="1" width="12.67"/>
    <col customWidth="1" min="2" max="2" width="24.33"/>
    <col customWidth="1" min="3" max="3" width="23.67"/>
    <col customWidth="1" min="4" max="5" width="12.67"/>
    <col customWidth="1" min="6" max="6" width="18.44"/>
    <col customWidth="1" min="8" max="8" width="18.56"/>
    <col customWidth="1" min="9" max="25" width="10.56"/>
  </cols>
  <sheetData>
    <row r="1" ht="14.25" customHeight="1">
      <c r="A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ht="14.25" customHeight="1"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ht="14.25" customHeight="1"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ht="14.25" customHeight="1"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ht="14.25" customHeight="1"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ht="14.25" customHeight="1"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ht="14.25" customHeight="1"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ht="24.0" customHeight="1">
      <c r="A8" s="2" t="s">
        <v>0</v>
      </c>
      <c r="B8" s="3"/>
      <c r="C8" s="3"/>
      <c r="D8" s="3"/>
      <c r="E8" s="3"/>
      <c r="F8" s="4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ht="24.0" customHeight="1">
      <c r="A9" s="5"/>
      <c r="B9" s="6"/>
      <c r="C9" s="6"/>
      <c r="D9" s="6"/>
      <c r="E9" s="6"/>
      <c r="F9" s="7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ht="37.5" customHeight="1">
      <c r="A10" s="8" t="s">
        <v>1</v>
      </c>
      <c r="B10" s="8" t="s">
        <v>2</v>
      </c>
      <c r="C10" s="8" t="s">
        <v>3</v>
      </c>
      <c r="D10" s="8" t="s">
        <v>4</v>
      </c>
      <c r="E10" s="8" t="s">
        <v>5</v>
      </c>
      <c r="F10" s="8" t="s">
        <v>6</v>
      </c>
      <c r="G10" s="9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ht="23.25" customHeight="1">
      <c r="A11" s="10">
        <v>45108.0</v>
      </c>
      <c r="B11" s="11" t="s">
        <v>7</v>
      </c>
      <c r="C11" s="11" t="s">
        <v>8</v>
      </c>
      <c r="D11" s="12">
        <v>10000.0</v>
      </c>
      <c r="E11" s="13" t="s">
        <v>9</v>
      </c>
      <c r="F11" s="13" t="s">
        <v>10</v>
      </c>
      <c r="G11" s="1"/>
      <c r="H11" s="14" t="s">
        <v>11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ht="23.25" customHeight="1">
      <c r="A12" s="10">
        <f t="shared" ref="A12:A30" si="1">A11+2</f>
        <v>45110</v>
      </c>
      <c r="B12" s="11" t="s">
        <v>12</v>
      </c>
      <c r="C12" s="11" t="s">
        <v>13</v>
      </c>
      <c r="D12" s="12">
        <v>3000.0</v>
      </c>
      <c r="E12" s="13" t="s">
        <v>9</v>
      </c>
      <c r="F12" s="13" t="s">
        <v>10</v>
      </c>
      <c r="G12" s="1"/>
      <c r="H12" s="15" t="s">
        <v>8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ht="23.25" customHeight="1">
      <c r="A13" s="10">
        <f t="shared" si="1"/>
        <v>45112</v>
      </c>
      <c r="B13" s="11" t="s">
        <v>14</v>
      </c>
      <c r="C13" s="11" t="s">
        <v>8</v>
      </c>
      <c r="D13" s="12">
        <v>20000.0</v>
      </c>
      <c r="E13" s="13" t="s">
        <v>15</v>
      </c>
      <c r="F13" s="13" t="s">
        <v>10</v>
      </c>
      <c r="G13" s="1"/>
      <c r="H13" s="15" t="s">
        <v>13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ht="23.25" customHeight="1">
      <c r="A14" s="10">
        <f t="shared" si="1"/>
        <v>45114</v>
      </c>
      <c r="B14" s="11" t="s">
        <v>16</v>
      </c>
      <c r="C14" s="11" t="s">
        <v>8</v>
      </c>
      <c r="D14" s="12">
        <v>50000.0</v>
      </c>
      <c r="E14" s="13" t="s">
        <v>15</v>
      </c>
      <c r="F14" s="13" t="s">
        <v>10</v>
      </c>
      <c r="G14" s="1"/>
      <c r="H14" s="15" t="s">
        <v>17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ht="23.25" customHeight="1">
      <c r="A15" s="10">
        <f t="shared" si="1"/>
        <v>45116</v>
      </c>
      <c r="B15" s="11" t="s">
        <v>18</v>
      </c>
      <c r="C15" s="11" t="s">
        <v>8</v>
      </c>
      <c r="D15" s="12">
        <v>100000.0</v>
      </c>
      <c r="E15" s="13" t="s">
        <v>9</v>
      </c>
      <c r="F15" s="13" t="s">
        <v>10</v>
      </c>
      <c r="G15" s="1"/>
      <c r="H15" s="15" t="s">
        <v>19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ht="23.25" customHeight="1">
      <c r="A16" s="10">
        <f t="shared" si="1"/>
        <v>45118</v>
      </c>
      <c r="B16" s="11" t="s">
        <v>20</v>
      </c>
      <c r="C16" s="11" t="s">
        <v>8</v>
      </c>
      <c r="D16" s="12">
        <v>150000.0</v>
      </c>
      <c r="E16" s="13" t="s">
        <v>15</v>
      </c>
      <c r="F16" s="13" t="s">
        <v>10</v>
      </c>
      <c r="G16" s="1"/>
      <c r="H16" s="15" t="s">
        <v>21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ht="23.25" customHeight="1">
      <c r="A17" s="10">
        <f t="shared" si="1"/>
        <v>45120</v>
      </c>
      <c r="B17" s="11" t="s">
        <v>22</v>
      </c>
      <c r="C17" s="11" t="s">
        <v>23</v>
      </c>
      <c r="D17" s="12">
        <v>350000.0</v>
      </c>
      <c r="E17" s="13" t="s">
        <v>15</v>
      </c>
      <c r="F17" s="13" t="s">
        <v>10</v>
      </c>
      <c r="G17" s="1"/>
      <c r="H17" s="15" t="s">
        <v>24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ht="23.25" customHeight="1">
      <c r="A18" s="10">
        <f t="shared" si="1"/>
        <v>45122</v>
      </c>
      <c r="B18" s="11" t="s">
        <v>25</v>
      </c>
      <c r="C18" s="11" t="s">
        <v>23</v>
      </c>
      <c r="D18" s="12">
        <v>120000.0</v>
      </c>
      <c r="E18" s="13" t="s">
        <v>15</v>
      </c>
      <c r="F18" s="13" t="s">
        <v>10</v>
      </c>
      <c r="G18" s="1"/>
      <c r="H18" s="15" t="s">
        <v>23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ht="23.25" customHeight="1">
      <c r="A19" s="10">
        <f t="shared" si="1"/>
        <v>45124</v>
      </c>
      <c r="B19" s="11" t="s">
        <v>26</v>
      </c>
      <c r="C19" s="11" t="s">
        <v>24</v>
      </c>
      <c r="D19" s="12">
        <v>30000.0</v>
      </c>
      <c r="E19" s="13" t="s">
        <v>15</v>
      </c>
      <c r="F19" s="13" t="s">
        <v>10</v>
      </c>
      <c r="G19" s="1"/>
      <c r="H19" s="15" t="s">
        <v>27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ht="23.25" customHeight="1">
      <c r="A20" s="10">
        <f t="shared" si="1"/>
        <v>45126</v>
      </c>
      <c r="B20" s="11" t="s">
        <v>28</v>
      </c>
      <c r="C20" s="11" t="s">
        <v>13</v>
      </c>
      <c r="D20" s="12">
        <v>40000.0</v>
      </c>
      <c r="E20" s="13" t="s">
        <v>15</v>
      </c>
      <c r="F20" s="13" t="s">
        <v>10</v>
      </c>
      <c r="G20" s="1"/>
      <c r="H20" s="15" t="s">
        <v>29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ht="23.25" customHeight="1">
      <c r="A21" s="10">
        <f t="shared" si="1"/>
        <v>45128</v>
      </c>
      <c r="B21" s="11" t="s">
        <v>30</v>
      </c>
      <c r="C21" s="11" t="s">
        <v>27</v>
      </c>
      <c r="D21" s="12">
        <v>30000.0</v>
      </c>
      <c r="E21" s="13" t="s">
        <v>31</v>
      </c>
      <c r="F21" s="13" t="s">
        <v>10</v>
      </c>
      <c r="G21" s="1"/>
      <c r="H21" s="1" t="s">
        <v>32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ht="23.25" customHeight="1">
      <c r="A22" s="10">
        <f t="shared" si="1"/>
        <v>45130</v>
      </c>
      <c r="B22" s="11" t="s">
        <v>33</v>
      </c>
      <c r="C22" s="11" t="s">
        <v>21</v>
      </c>
      <c r="D22" s="12">
        <v>120000.0</v>
      </c>
      <c r="E22" s="13" t="s">
        <v>31</v>
      </c>
      <c r="F22" s="13" t="s">
        <v>34</v>
      </c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ht="23.25" customHeight="1">
      <c r="A23" s="10">
        <f t="shared" si="1"/>
        <v>45132</v>
      </c>
      <c r="B23" s="11" t="s">
        <v>35</v>
      </c>
      <c r="C23" s="11" t="s">
        <v>27</v>
      </c>
      <c r="D23" s="12">
        <v>50000.0</v>
      </c>
      <c r="E23" s="13" t="s">
        <v>31</v>
      </c>
      <c r="F23" s="13" t="s">
        <v>10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ht="23.25" customHeight="1">
      <c r="A24" s="10">
        <f t="shared" si="1"/>
        <v>45134</v>
      </c>
      <c r="B24" s="11" t="s">
        <v>36</v>
      </c>
      <c r="C24" s="11" t="s">
        <v>27</v>
      </c>
      <c r="D24" s="12">
        <v>78000.0</v>
      </c>
      <c r="E24" s="13" t="s">
        <v>31</v>
      </c>
      <c r="F24" s="13" t="s">
        <v>10</v>
      </c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ht="23.25" customHeight="1">
      <c r="A25" s="10">
        <f t="shared" si="1"/>
        <v>45136</v>
      </c>
      <c r="B25" s="11" t="s">
        <v>37</v>
      </c>
      <c r="C25" s="11" t="s">
        <v>32</v>
      </c>
      <c r="D25" s="12">
        <v>15000.0</v>
      </c>
      <c r="E25" s="13" t="s">
        <v>9</v>
      </c>
      <c r="F25" s="13" t="s">
        <v>34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ht="23.25" customHeight="1">
      <c r="A26" s="10">
        <f t="shared" si="1"/>
        <v>45138</v>
      </c>
      <c r="B26" s="11" t="s">
        <v>38</v>
      </c>
      <c r="C26" s="11" t="s">
        <v>8</v>
      </c>
      <c r="D26" s="12">
        <v>400000.0</v>
      </c>
      <c r="E26" s="13" t="s">
        <v>15</v>
      </c>
      <c r="F26" s="13" t="s">
        <v>10</v>
      </c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ht="23.25" customHeight="1">
      <c r="A27" s="10">
        <f t="shared" si="1"/>
        <v>45140</v>
      </c>
      <c r="B27" s="11" t="s">
        <v>39</v>
      </c>
      <c r="C27" s="11" t="s">
        <v>32</v>
      </c>
      <c r="D27" s="12">
        <v>20000.0</v>
      </c>
      <c r="E27" s="13" t="s">
        <v>9</v>
      </c>
      <c r="F27" s="13" t="s">
        <v>34</v>
      </c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ht="23.25" customHeight="1">
      <c r="A28" s="10">
        <f t="shared" si="1"/>
        <v>45142</v>
      </c>
      <c r="B28" s="11" t="s">
        <v>40</v>
      </c>
      <c r="C28" s="11" t="s">
        <v>19</v>
      </c>
      <c r="D28" s="12">
        <v>200000.0</v>
      </c>
      <c r="E28" s="13" t="s">
        <v>15</v>
      </c>
      <c r="F28" s="13" t="s">
        <v>10</v>
      </c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ht="23.25" customHeight="1">
      <c r="A29" s="10">
        <f t="shared" si="1"/>
        <v>45144</v>
      </c>
      <c r="B29" s="11" t="s">
        <v>41</v>
      </c>
      <c r="C29" s="11" t="s">
        <v>27</v>
      </c>
      <c r="D29" s="12">
        <v>500000.0</v>
      </c>
      <c r="E29" s="13" t="s">
        <v>31</v>
      </c>
      <c r="F29" s="13" t="s">
        <v>34</v>
      </c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ht="23.25" customHeight="1">
      <c r="A30" s="10">
        <f t="shared" si="1"/>
        <v>45146</v>
      </c>
      <c r="B30" s="11" t="s">
        <v>42</v>
      </c>
      <c r="C30" s="11" t="s">
        <v>32</v>
      </c>
      <c r="D30" s="12">
        <v>80000.0</v>
      </c>
      <c r="E30" s="13" t="s">
        <v>15</v>
      </c>
      <c r="F30" s="13" t="s">
        <v>34</v>
      </c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ht="23.25" customHeight="1">
      <c r="A31" s="16" t="s">
        <v>43</v>
      </c>
      <c r="B31" s="17"/>
      <c r="C31" s="18"/>
      <c r="D31" s="19">
        <f>SUM(D11:D30)</f>
        <v>2366000</v>
      </c>
      <c r="E31" s="17"/>
      <c r="F31" s="18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ht="14.2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ht="14.2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ht="14.2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ht="14.2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ht="14.2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ht="14.2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ht="14.2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ht="14.2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ht="14.2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ht="14.2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ht="14.2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ht="14.2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ht="14.2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ht="14.2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ht="14.2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ht="14.2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ht="14.2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ht="14.2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ht="14.2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ht="14.2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ht="14.2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ht="14.2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ht="14.2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ht="14.2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ht="14.2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ht="14.2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ht="14.2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ht="14.2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ht="14.2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ht="14.2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ht="14.2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ht="14.2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ht="14.2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ht="14.2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ht="14.2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ht="14.2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ht="14.2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ht="14.2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ht="14.2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ht="14.2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ht="14.2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ht="14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ht="14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ht="14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ht="14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ht="14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ht="14.2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ht="14.2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ht="14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ht="14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ht="14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ht="14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ht="14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ht="14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ht="14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ht="14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ht="14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ht="14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ht="14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ht="14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ht="14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ht="14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ht="14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ht="14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ht="14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ht="14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ht="14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ht="14.2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ht="14.2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ht="14.2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ht="14.2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ht="14.2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ht="14.2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ht="14.2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ht="14.2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ht="14.2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ht="14.2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ht="14.2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ht="14.2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ht="14.2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ht="14.2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ht="14.2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ht="14.2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ht="14.2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ht="14.2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ht="14.2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ht="14.2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ht="14.2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ht="14.2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ht="14.2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ht="14.2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ht="14.2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ht="14.2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ht="14.2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ht="14.2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ht="14.2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ht="14.2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ht="14.2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ht="14.2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ht="14.2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ht="14.2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ht="14.2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ht="14.2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ht="14.2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ht="14.2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ht="14.2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ht="14.2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ht="14.2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ht="14.2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ht="14.2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ht="14.2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ht="14.2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ht="14.2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ht="14.2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ht="14.2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ht="14.2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ht="14.2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ht="14.2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ht="14.2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ht="14.2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ht="14.2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ht="14.2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ht="14.2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ht="14.2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ht="14.2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ht="14.2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ht="14.2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ht="14.2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ht="14.2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ht="14.2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ht="14.2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ht="14.2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ht="14.2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ht="14.2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ht="14.2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ht="14.2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ht="14.2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ht="14.2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ht="14.2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ht="14.2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ht="14.2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ht="14.2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ht="14.2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ht="14.2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ht="14.2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ht="14.2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ht="14.2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ht="14.2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ht="14.2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ht="14.2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ht="14.2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ht="14.2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ht="14.2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ht="14.2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ht="14.2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ht="14.2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ht="14.2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ht="14.2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ht="14.2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ht="14.2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ht="14.2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ht="14.2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ht="14.2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ht="14.2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ht="14.2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ht="14.2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ht="14.2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ht="14.2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ht="14.2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ht="14.2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ht="14.2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ht="14.2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ht="14.2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ht="14.2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ht="14.2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ht="14.2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ht="14.2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ht="14.2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ht="14.2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ht="14.2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ht="14.2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ht="14.2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ht="14.2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ht="14.2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ht="14.2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ht="14.2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ht="14.2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ht="14.2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ht="14.2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ht="14.2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ht="14.2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ht="14.2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ht="14.2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ht="14.2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ht="14.2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ht="14.2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ht="14.2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ht="14.2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ht="14.2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ht="14.2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ht="14.2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ht="14.2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ht="14.2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ht="14.2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ht="14.2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ht="14.2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ht="14.2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ht="14.2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ht="14.2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ht="14.2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ht="14.2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ht="14.2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ht="14.2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ht="14.2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ht="14.2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ht="14.2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ht="14.2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ht="14.2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ht="14.2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ht="14.2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ht="14.2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ht="14.2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ht="14.2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ht="14.2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ht="14.2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ht="14.2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ht="14.2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ht="14.2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ht="14.2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ht="14.2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ht="14.2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ht="14.2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ht="14.2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ht="14.2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ht="14.2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ht="14.2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ht="14.2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ht="14.2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ht="14.2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ht="14.2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ht="14.2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ht="14.2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ht="14.2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ht="14.2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ht="14.2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ht="14.2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ht="14.2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ht="14.2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ht="14.2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ht="14.2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ht="14.2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ht="14.2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ht="14.2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ht="14.2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ht="14.2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ht="14.2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ht="14.2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ht="14.2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ht="14.2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ht="14.2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ht="14.2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ht="14.2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ht="14.2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ht="14.2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ht="14.2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ht="14.2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ht="14.2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ht="14.2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ht="14.2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ht="14.2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ht="14.2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ht="14.2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ht="14.2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ht="14.2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ht="14.2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ht="14.2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ht="14.2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ht="14.2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ht="14.2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ht="14.2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ht="14.2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ht="14.2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ht="14.2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ht="14.2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ht="14.2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ht="14.2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ht="14.2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ht="14.2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ht="14.2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ht="14.2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ht="14.2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ht="14.2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ht="14.2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ht="14.2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ht="14.2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ht="14.2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ht="14.2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ht="14.2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ht="14.2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ht="14.2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ht="14.2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ht="14.2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ht="14.2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ht="14.2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ht="14.2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ht="14.2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ht="14.2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ht="14.2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ht="14.2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ht="14.2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ht="14.2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ht="14.2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ht="14.2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ht="14.2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ht="14.2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ht="14.2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ht="14.2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ht="14.2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ht="14.2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ht="14.2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ht="14.2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ht="14.2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ht="14.2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ht="14.2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ht="14.2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ht="14.2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ht="14.2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ht="14.2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ht="14.2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ht="14.2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ht="14.2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ht="14.2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ht="14.2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ht="14.2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ht="14.2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ht="14.2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ht="14.2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ht="14.2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ht="14.2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ht="14.2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ht="14.2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ht="14.2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ht="14.2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ht="14.2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ht="14.2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ht="14.2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ht="14.2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ht="14.2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ht="14.2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ht="14.2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ht="14.2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ht="14.2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ht="14.2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ht="14.2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ht="14.2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ht="14.2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ht="14.2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ht="14.2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ht="14.2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ht="14.2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ht="14.2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ht="14.2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ht="14.2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ht="14.2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ht="14.2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ht="14.2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ht="14.2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ht="14.2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ht="14.2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ht="14.2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ht="14.2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ht="14.2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ht="14.2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ht="14.2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ht="14.2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ht="14.2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ht="14.2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ht="14.2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ht="14.2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ht="14.2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ht="14.2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ht="14.2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ht="14.2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ht="14.2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ht="14.2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ht="14.2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ht="14.2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ht="14.2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ht="14.2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ht="14.2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ht="14.2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ht="14.2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ht="14.2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ht="14.2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ht="14.2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ht="14.2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ht="14.2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ht="14.2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ht="14.2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ht="14.2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ht="14.2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ht="14.2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ht="14.2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ht="14.2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ht="14.2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ht="14.2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ht="14.2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ht="14.2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ht="14.2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ht="14.2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ht="14.2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ht="14.2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ht="14.2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ht="14.2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ht="14.2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ht="14.2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ht="14.2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ht="14.2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ht="14.2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ht="14.2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ht="14.2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ht="14.2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ht="14.2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ht="14.2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ht="14.2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ht="14.2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ht="14.2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ht="14.2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ht="14.2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ht="14.2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ht="14.2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ht="14.2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ht="14.2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ht="14.2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ht="14.2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ht="14.2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ht="14.2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ht="14.2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ht="14.2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ht="14.2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ht="14.2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ht="14.2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ht="14.2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ht="14.2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ht="14.2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ht="14.2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ht="14.2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ht="14.2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ht="14.2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ht="14.2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ht="14.2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ht="14.2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ht="14.2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ht="14.2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ht="14.2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ht="14.2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ht="14.2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ht="14.2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ht="14.2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ht="14.2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ht="14.2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ht="14.2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ht="14.2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ht="14.2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ht="14.2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ht="14.2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ht="14.2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ht="14.2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ht="14.2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ht="14.2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ht="14.2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ht="14.2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ht="14.2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ht="14.2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ht="14.2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ht="14.2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ht="14.2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ht="14.2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ht="14.2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ht="14.2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ht="14.2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ht="14.2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ht="14.2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ht="14.2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ht="14.2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ht="14.2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ht="14.2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ht="14.2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ht="14.2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ht="14.2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ht="14.2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ht="14.2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ht="14.2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ht="14.2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ht="14.2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ht="14.2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ht="14.2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ht="14.2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ht="14.2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ht="14.2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ht="14.2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ht="14.2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ht="14.2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ht="14.2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ht="14.2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ht="14.2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ht="14.2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ht="14.2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ht="14.2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ht="14.2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ht="14.2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ht="14.2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ht="14.2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ht="14.2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ht="14.2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ht="14.2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ht="14.2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ht="14.2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ht="14.2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ht="14.2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ht="14.2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ht="14.2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ht="14.2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ht="14.2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ht="14.2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ht="14.2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ht="14.2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ht="14.2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ht="14.2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ht="14.2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ht="14.2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ht="14.2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ht="14.2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ht="14.2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ht="14.2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ht="14.2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ht="14.2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ht="14.2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ht="14.2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ht="14.2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ht="14.2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ht="14.2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ht="14.2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ht="14.2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ht="14.2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ht="14.2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ht="14.2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ht="14.2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ht="14.2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ht="14.2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ht="14.2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ht="14.2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ht="14.2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ht="14.2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ht="14.2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ht="14.2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ht="14.2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ht="14.2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ht="14.2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ht="14.2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ht="14.2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ht="14.2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ht="14.2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ht="14.2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ht="14.2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ht="14.2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ht="14.2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ht="14.2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ht="14.2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ht="14.2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ht="14.2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ht="14.2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ht="14.2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ht="14.2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ht="14.2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ht="14.2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ht="14.2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ht="14.2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ht="14.2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ht="14.2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ht="14.2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ht="14.2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ht="14.2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ht="14.2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ht="14.2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ht="14.2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ht="14.2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ht="14.2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ht="14.2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ht="14.2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ht="14.2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ht="14.2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ht="14.2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ht="14.2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ht="14.2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ht="14.2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ht="14.2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ht="14.2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ht="14.2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ht="14.2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ht="14.2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ht="14.2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ht="14.2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ht="14.2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ht="14.2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ht="14.2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ht="14.2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ht="14.2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ht="14.2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ht="14.2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ht="14.2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ht="14.2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ht="14.2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ht="14.2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ht="14.2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ht="14.2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ht="14.2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ht="14.2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ht="14.2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ht="14.2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ht="14.2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ht="14.2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ht="14.2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ht="14.2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ht="14.2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ht="14.2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ht="14.2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ht="14.2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ht="14.2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ht="14.2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ht="14.2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ht="14.2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ht="14.2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ht="14.2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ht="14.2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ht="14.2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ht="14.2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ht="14.2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ht="14.2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ht="14.2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ht="14.2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ht="14.2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ht="14.2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ht="14.2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ht="14.2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ht="14.2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ht="14.2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ht="14.2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ht="14.2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ht="14.2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ht="14.2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ht="14.2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ht="14.2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ht="14.2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ht="14.2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ht="14.2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ht="14.2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ht="14.2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ht="14.2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ht="14.2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ht="14.2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ht="14.2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ht="14.2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ht="14.2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ht="14.2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ht="14.2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ht="14.2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ht="14.2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ht="14.2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ht="14.2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ht="14.2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ht="14.2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ht="14.2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ht="14.2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ht="14.2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ht="14.2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ht="14.2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ht="14.2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ht="14.2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ht="14.2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ht="14.2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ht="14.2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ht="14.2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ht="14.2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ht="14.2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ht="14.2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ht="14.2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ht="14.2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ht="14.2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ht="14.2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ht="14.2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ht="14.2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ht="14.2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ht="14.2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ht="14.2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ht="14.2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ht="14.2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ht="14.2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ht="14.2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ht="14.2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ht="14.2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ht="14.2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ht="14.2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ht="14.2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ht="14.2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ht="14.2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ht="14.2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ht="14.2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ht="14.2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ht="14.2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ht="14.2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ht="14.2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ht="14.2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ht="14.2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ht="14.2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ht="14.2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ht="14.2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ht="14.2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ht="14.2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ht="14.2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ht="14.2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ht="14.2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ht="14.2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ht="14.2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ht="14.2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ht="14.2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ht="14.2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ht="14.2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ht="14.2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ht="14.2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ht="14.2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ht="14.2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ht="14.2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ht="14.2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ht="14.2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ht="14.2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ht="14.2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ht="14.2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ht="14.2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ht="14.2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ht="14.2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ht="14.2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ht="14.2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ht="14.2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ht="14.2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ht="14.2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ht="14.2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ht="14.2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ht="14.2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ht="14.2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ht="14.2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ht="14.2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ht="14.2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ht="14.2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ht="14.2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ht="14.2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ht="14.2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ht="14.2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ht="14.2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ht="14.2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ht="14.2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ht="14.2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ht="14.2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ht="14.2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ht="14.2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ht="14.2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ht="14.2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ht="14.2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ht="14.2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ht="14.2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ht="14.2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ht="14.2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ht="14.2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ht="14.2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ht="14.2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ht="14.2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ht="14.2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ht="14.2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ht="14.2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ht="14.2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ht="14.2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ht="14.2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ht="14.2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ht="14.2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ht="14.2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ht="14.2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ht="14.2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ht="14.2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ht="14.2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ht="14.2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ht="14.2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ht="14.2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ht="14.2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ht="14.2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ht="14.2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ht="14.2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ht="14.2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ht="14.2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ht="14.2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ht="14.2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ht="14.2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ht="14.2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ht="14.2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ht="14.2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ht="14.2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ht="14.2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ht="14.2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ht="14.2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ht="14.2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ht="14.2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ht="14.2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ht="14.2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ht="14.2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ht="14.2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ht="14.2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ht="14.2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ht="14.2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ht="14.2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ht="14.2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ht="14.2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ht="14.2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ht="14.2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ht="14.2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ht="14.2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ht="14.2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ht="14.2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ht="14.2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ht="14.2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ht="14.2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ht="14.2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ht="14.2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ht="14.2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ht="14.2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ht="14.2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ht="14.2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ht="14.2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ht="14.2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ht="14.2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ht="14.2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ht="14.2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ht="14.2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ht="14.2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ht="14.2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ht="14.2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ht="14.2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ht="14.2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ht="14.2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ht="14.2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ht="14.2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ht="14.2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ht="14.2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ht="14.2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ht="14.2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ht="14.2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ht="14.2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ht="14.2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ht="14.2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ht="14.2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ht="14.2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ht="14.2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ht="14.2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ht="14.2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ht="14.2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ht="14.2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ht="14.2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ht="14.2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ht="14.2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ht="14.2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ht="14.2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ht="14.2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ht="14.2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ht="14.2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ht="14.2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ht="14.2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ht="14.2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ht="14.2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ht="14.2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ht="14.2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ht="14.2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ht="14.2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ht="14.2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ht="14.2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ht="14.2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ht="14.2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ht="14.2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ht="14.2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ht="14.2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ht="14.2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ht="14.2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ht="14.2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ht="14.2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ht="14.2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ht="14.2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ht="14.2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ht="14.2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ht="14.2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ht="14.2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ht="14.2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ht="14.2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ht="14.2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ht="14.2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ht="14.2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ht="14.2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ht="14.2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ht="14.2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ht="14.2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ht="14.2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ht="14.2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ht="14.2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ht="14.2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ht="14.2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ht="14.2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ht="14.2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ht="14.2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ht="14.2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ht="14.2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ht="14.2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ht="14.2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ht="14.2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ht="14.2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ht="14.2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ht="14.2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ht="14.2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ht="14.2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ht="14.2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ht="14.2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ht="14.2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ht="14.2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ht="14.2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ht="14.2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ht="14.2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ht="14.2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ht="14.2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ht="14.2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ht="14.2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ht="14.2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ht="14.2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ht="14.2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ht="14.2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ht="14.2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ht="14.2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ht="14.2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ht="14.2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ht="14.2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ht="14.2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ht="14.2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ht="14.2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ht="14.2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ht="14.2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ht="14.2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ht="14.2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ht="14.2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ht="14.2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ht="14.2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ht="14.2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ht="14.2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ht="14.2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ht="14.2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ht="14.2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ht="14.2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ht="14.2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ht="14.2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ht="14.2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ht="14.2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ht="14.2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ht="14.2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  <row r="1000" ht="14.2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</row>
    <row r="1001" ht="14.25" customHeight="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</row>
    <row r="1002" ht="14.25" customHeight="1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</row>
    <row r="1003" ht="14.25" customHeight="1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</row>
    <row r="1004" ht="14.25" customHeight="1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</row>
    <row r="1005" ht="14.25" customHeight="1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</row>
    <row r="1006" ht="14.25" customHeight="1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</row>
  </sheetData>
  <mergeCells count="4">
    <mergeCell ref="A8:F9"/>
    <mergeCell ref="A31:C31"/>
    <mergeCell ref="D31:F31"/>
    <mergeCell ref="A1:F7"/>
  </mergeCells>
  <dataValidations>
    <dataValidation type="list" allowBlank="1" showErrorMessage="1" sqref="E11:E30">
      <formula1>"Efectivo,Crédito,Débito"</formula1>
    </dataValidation>
    <dataValidation type="list" allowBlank="1" showErrorMessage="1" sqref="F11:F30">
      <formula1>"Necesidad,Gusto"</formula1>
    </dataValidation>
    <dataValidation type="list" allowBlank="1" showErrorMessage="1" sqref="C11:C30">
      <formula1>$H$12:$H$21</formula1>
    </dataValidation>
  </dataValidations>
  <printOptions/>
  <pageMargins bottom="0.75" footer="0.0" header="0.0" left="0.7" right="0.7" top="0.75"/>
  <pageSetup paperSize="9" orientation="portrait"/>
  <drawing r:id="rId1"/>
  <tableParts count="1">
    <tablePart r:id="rId3"/>
  </tableParts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2012-07-26T18:08:54Z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0x010100DE95A0C693CEB341887D38A4A2B58B45040072C752107C5A7B47AA91A1EE638E6F1F</vt:lpwstr>
  </property>
  <property fmtid="{D5CDD505-2E9C-101B-9397-08002B2CF9AE}" pid="3" name="InternalTags">
    <vt:lpwstr/>
  </property>
  <property fmtid="{D5CDD505-2E9C-101B-9397-08002B2CF9AE}" pid="4" name="FeatureTags">
    <vt:lpwstr/>
  </property>
  <property fmtid="{D5CDD505-2E9C-101B-9397-08002B2CF9AE}" pid="5" name="LocalizationTags">
    <vt:lpwstr/>
  </property>
  <property fmtid="{D5CDD505-2E9C-101B-9397-08002B2CF9AE}" pid="6" name="ScenarioTags">
    <vt:lpwstr/>
  </property>
  <property fmtid="{D5CDD505-2E9C-101B-9397-08002B2CF9AE}" pid="7" name="CampaignTags">
    <vt:lpwstr/>
  </property>
  <property fmtid="{D5CDD505-2E9C-101B-9397-08002B2CF9AE}" pid="8" name="HiddenCategoryTags">
    <vt:lpwstr/>
  </property>
  <property fmtid="{D5CDD505-2E9C-101B-9397-08002B2CF9AE}" pid="9" name="CategoryTags">
    <vt:lpwstr/>
  </property>
  <property fmtid="{D5CDD505-2E9C-101B-9397-08002B2CF9AE}" pid="10" name="LocMarketGroupTiers">
    <vt:lpwstr/>
  </property>
  <property fmtid="{D5CDD505-2E9C-101B-9397-08002B2CF9AE}" pid="11" name="CategoryTagsTaxHTField0">
    <vt:lpwstr/>
  </property>
  <property fmtid="{D5CDD505-2E9C-101B-9397-08002B2CF9AE}" pid="12" name="HiddenCategoryTagsTaxHTField0">
    <vt:lpwstr/>
  </property>
</Properties>
</file>