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dpedreros_rapicredit\Downloads\"/>
    </mc:Choice>
  </mc:AlternateContent>
  <xr:revisionPtr revIDLastSave="0" documentId="8_{916B4D29-3D61-483D-9856-1B9599EA30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4. Prespuesto gastos hijos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>#REF!</definedName>
    <definedName name="AnnualSavings">#REF!</definedName>
    <definedName name="AñoEscolar">YEAR(TODAY())&amp;" - "&amp;YEAR(TODAY())+1</definedName>
    <definedName name="BiWeeklySavings">#REF!</definedName>
    <definedName name="BiWeeksUntilEvent">#REF!</definedName>
    <definedName name="chart_balance">OFFSET('[1]8 Simulador de préstamos'!$G$19,2,0,'[1]8 Simulador de préstamos'!$G$8,1)</definedName>
    <definedName name="chart_balance_noextra">FV(rate,chart_nper,payment,-loan_amount)</definedName>
    <definedName name="chart_date">OFFSET('[1]8 Simulador de préstamos'!$B$19,2,0,'[1]8 Simulador de préstamos'!$G$8,1)</definedName>
    <definedName name="chart_nper">ROW(OFFSET('[1]8 Simulador de préstamos'!$A$1,0,0,nper,1))</definedName>
    <definedName name="Comprobantes">'[2]Tabla de Comprobantes'!$A$3:$A$65</definedName>
    <definedName name="Costo_Fijo_1">#REF!</definedName>
    <definedName name="Costo_Fijo_2">#REF!</definedName>
    <definedName name="Costo_Variable_1">#REF!</definedName>
    <definedName name="Costo_Variable_2">#REF!</definedName>
    <definedName name="DailySavings">#REF!</definedName>
    <definedName name="DateSavingsBegin">#REF!</definedName>
    <definedName name="DíasHastaElEvento">#REF!</definedName>
    <definedName name="EventoCosto">#REF!</definedName>
    <definedName name="FechaDelEvento">#REF!</definedName>
    <definedName name="fpdate">#REF!</definedName>
    <definedName name="frequency">{"Annually";"Semi-Annually";"Quarterly";"Bi-Monthly";"Monthly";"Semi-Monthly";"Bi-Weekly"}</definedName>
    <definedName name="ImporteAhorrado">#REF!</definedName>
    <definedName name="Lista_períodos">[3]!Períodos[Dato 2]</definedName>
    <definedName name="Lista2_períodos">[3]!Períodos[Dato 1]</definedName>
    <definedName name="loan_amount">#REF!</definedName>
    <definedName name="Meta">#REF!</definedName>
    <definedName name="MonthlySavings">#REF!</definedName>
    <definedName name="months_per_period">INDEX({12,6,3,2,1,0.5,0.5},MATCH('[1]8 Simulador de préstamos'!$D$9,frequency,0))</definedName>
    <definedName name="MonthsUntilEvent">#REF!</definedName>
    <definedName name="nper">term*periods_per_year</definedName>
    <definedName name="payment">#REF!</definedName>
    <definedName name="PC">'[2]Tabla de Comprobantes'!$E$3:$E$14</definedName>
    <definedName name="Períodos2">[3]Auxiliar!$A$14:$A$16</definedName>
    <definedName name="periods_per_year">INDEX({1,2,4,6,12,24,26},MATCH('[1]8 Simulador de préstamos'!$D$9,frequency,0))</definedName>
    <definedName name="rate">#REF!</definedName>
    <definedName name="SavingFrequency">#REF!</definedName>
    <definedName name="SavingsPlanInfo">IF(SavingFrequency="Semanal",WeeklySavings,IF(SavingFrequency="Quincenal",BiWeeklySavings,IF(SavingFrequency="Mensual",MonthlySavings,AnnualSavings)))</definedName>
    <definedName name="SavingsToDate">#REF!</definedName>
    <definedName name="SumaArtículosComprados">COUNTIF('[4]15'!$G$9:$G$38,"&gt;0")</definedName>
    <definedName name="SumaArtículosComprar">COUNTIF('[4]15'!$E$9:$E$38,"&gt;0")</definedName>
    <definedName name="term">#REF!</definedName>
    <definedName name="TítuloDeColumna1">'14. Prespuesto gastos hijos'!$B$8</definedName>
    <definedName name="TítuloFilaRegión1..C7">'14. Prespuesto gastos hijos'!$B$4</definedName>
    <definedName name="TotalListaComprobación">SUM('[4]15'!$H$9:$H$38)</definedName>
    <definedName name="WeeklySavings">#REF!</definedName>
    <definedName name="WeeksUntilEvent">#REF!</definedName>
    <definedName name="YearsUntilEvent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gP2SNeB6ilA/14hxCGkly7s3qkvSwm5kfpwClcYYHWs="/>
    </ext>
  </extLst>
</workbook>
</file>

<file path=xl/calcChain.xml><?xml version="1.0" encoding="utf-8"?>
<calcChain xmlns="http://schemas.openxmlformats.org/spreadsheetml/2006/main">
  <c r="H38" i="1" l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C5" i="1"/>
  <c r="C6" i="1" s="1"/>
</calcChain>
</file>

<file path=xl/sharedStrings.xml><?xml version="1.0" encoding="utf-8"?>
<sst xmlns="http://schemas.openxmlformats.org/spreadsheetml/2006/main" count="62" uniqueCount="42">
  <si>
    <t>Prespuesto de gastos de los hijos</t>
  </si>
  <si>
    <t>Resumen del presupuesto</t>
  </si>
  <si>
    <t>Presupuesto</t>
  </si>
  <si>
    <t>Total de Lista gastos</t>
  </si>
  <si>
    <t>Saldo disponible</t>
  </si>
  <si>
    <t>Colegio</t>
  </si>
  <si>
    <t>colegio, actividades extracurriculares, ropa y ocio.</t>
  </si>
  <si>
    <t>Categorías</t>
  </si>
  <si>
    <t>Artículo</t>
  </si>
  <si>
    <t>Categoría</t>
  </si>
  <si>
    <t>Cantidad</t>
  </si>
  <si>
    <t>Comprar</t>
  </si>
  <si>
    <t>Precio</t>
  </si>
  <si>
    <t>Comprado</t>
  </si>
  <si>
    <t>Coste total</t>
  </si>
  <si>
    <t>Libros de texto</t>
  </si>
  <si>
    <t>Matemáticas</t>
  </si>
  <si>
    <t>Material escolar</t>
  </si>
  <si>
    <t>Inglés</t>
  </si>
  <si>
    <t>Ropa</t>
  </si>
  <si>
    <t>Mochila</t>
  </si>
  <si>
    <t>Entretenimento</t>
  </si>
  <si>
    <t>Calculadora</t>
  </si>
  <si>
    <t>Extracurrcular</t>
  </si>
  <si>
    <t>Marcadores</t>
  </si>
  <si>
    <t>Ropa y uniformes</t>
  </si>
  <si>
    <t>Uniforme</t>
  </si>
  <si>
    <t>Camisa</t>
  </si>
  <si>
    <t>Camisetas</t>
  </si>
  <si>
    <t>Pantalones cortos</t>
  </si>
  <si>
    <t>Zapatillas</t>
  </si>
  <si>
    <t>Calcetines</t>
  </si>
  <si>
    <t>Chaqueta</t>
  </si>
  <si>
    <t>Jerséis</t>
  </si>
  <si>
    <t>Sudaderas</t>
  </si>
  <si>
    <t>Ropa interior</t>
  </si>
  <si>
    <t>Abrigo</t>
  </si>
  <si>
    <t>Extracurriculares - Entretenimiento</t>
  </si>
  <si>
    <t>Clases de pintura</t>
  </si>
  <si>
    <t>Club de deporte</t>
  </si>
  <si>
    <t>Clases de refuerzo</t>
  </si>
  <si>
    <t>Parque de diversiones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</si>
</sst>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[$$-240A]\ * #,##0_-;\-[$$-240A]\ * #,##0_-;_-[$$-240A]\ * &quot;-&quot;??_-;_-@"/>
    <numFmt numFmtId="165" formatCode="#,##0.00\ &quot;€&quot;;[Red]#,##0.00\ &quot;€&quot;"/>
    <numFmt numFmtId="166" formatCode="#,##0_ ;\-#,##0\ "/>
    <numFmt numFmtId="167" formatCode="_-* #,##0.00_-;\-* #,##0.00_-;_-* &quot;-&quot;??_-;_-@"/>
    <numFmt numFmtId="168" formatCode="_-[$$-240A]\ * #,##0.00_-;\-[$$-240A]\ * #,##0.00_-;_-[$$-240A]\ * &quot;-&quot;??_-;_-@"/>
  </numFmts>
  <fonts count="11" x14ac:knownFonts="1">
    <font>
      <sz val="11"/>
      <color rgb="FF595959"/>
      <name val="Verdana"/>
      <scheme val="minor"/>
    </font>
    <font>
      <sz val="11"/>
      <color rgb="FF000000"/>
      <name val="Arial"/>
    </font>
    <font>
      <sz val="22"/>
      <color rgb="FFED6201"/>
      <name val="Arial"/>
    </font>
    <font>
      <sz val="22"/>
      <color rgb="FF009999"/>
      <name val="Arial"/>
    </font>
    <font>
      <sz val="11"/>
      <name val="Verdana"/>
    </font>
    <font>
      <sz val="16"/>
      <color rgb="FFFFFFFF"/>
      <name val="Arial"/>
    </font>
    <font>
      <sz val="11"/>
      <color rgb="FFFFFFFF"/>
      <name val="Arial"/>
    </font>
    <font>
      <sz val="11"/>
      <color rgb="FF595959"/>
      <name val="Arial"/>
    </font>
    <font>
      <b/>
      <sz val="12"/>
      <color rgb="FF000000"/>
      <name val="Arial"/>
    </font>
    <font>
      <b/>
      <sz val="18"/>
      <color rgb="FF009999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9999"/>
        <bgColor rgb="FF009999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9999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/>
    </xf>
    <xf numFmtId="0" fontId="1" fillId="0" borderId="0" xfId="0" applyFont="1"/>
    <xf numFmtId="0" fontId="10" fillId="2" borderId="6" xfId="0" applyFont="1" applyFill="1" applyBorder="1" applyAlignment="1">
      <alignment horizontal="left" wrapText="1"/>
    </xf>
    <xf numFmtId="166" fontId="1" fillId="2" borderId="1" xfId="0" applyNumberFormat="1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0" borderId="0" xfId="0" applyFont="1"/>
    <xf numFmtId="167" fontId="1" fillId="2" borderId="1" xfId="0" applyNumberFormat="1" applyFont="1" applyFill="1" applyBorder="1" applyAlignment="1">
      <alignment horizontal="left" vertical="center"/>
    </xf>
    <xf numFmtId="168" fontId="7" fillId="2" borderId="1" xfId="0" applyNumberFormat="1" applyFont="1" applyFill="1" applyBorder="1" applyAlignment="1">
      <alignment horizontal="right" vertical="center"/>
    </xf>
    <xf numFmtId="167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8" fontId="7" fillId="2" borderId="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5" fillId="3" borderId="2" xfId="0" applyFont="1" applyFill="1" applyBorder="1" applyAlignment="1">
      <alignment horizontal="left" vertical="center"/>
    </xf>
    <xf numFmtId="9" fontId="7" fillId="2" borderId="4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7" xfId="0" applyFont="1" applyBorder="1"/>
    <xf numFmtId="0" fontId="0" fillId="0" borderId="0" xfId="0"/>
  </cellXfs>
  <cellStyles count="1">
    <cellStyle name="Normal" xfId="0" builtinId="0"/>
  </cellStyles>
  <dxfs count="1">
    <dxf>
      <fill>
        <patternFill patternType="solid">
          <fgColor rgb="FFF2F2F2"/>
          <bgColor rgb="FFF2F2F2"/>
        </patternFill>
      </fill>
    </dxf>
  </dxfs>
  <tableStyles count="1">
    <tableStyle name="14. Prespuesto gastos hijos-style" pivot="0" count="1" xr9:uid="{00000000-0011-0000-FFFF-FFFF00000000}"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customschemas.google.com/relationships/workbookmetadata" Target="metadata"/><Relationship Id="rId4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3568700</xdr:colOff>
      <xdr:row>0</xdr:row>
      <xdr:rowOff>0</xdr:rowOff>
    </xdr:from>
    <xdr:ext cx="3371850" cy="17907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59200" y="0"/>
          <a:ext cx="3371850" cy="17907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8%20Simulador%20de%20pr&#233;stamo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15.%20Prespuesto%20gastos%20hij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 Simulador de préstamo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 AYUDA -"/>
      <sheetName val="Interés Simple y Compuesto"/>
      <sheetName val="Auxiliar"/>
      <sheetName val="planilla-de-excel-para-calculo-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5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8:H38">
  <tableColumns count="7">
    <tableColumn id="1" xr3:uid="{00000000-0010-0000-0000-000001000000}" name="Artículo"/>
    <tableColumn id="2" xr3:uid="{00000000-0010-0000-0000-000002000000}" name="Categoría"/>
    <tableColumn id="3" xr3:uid="{00000000-0010-0000-0000-000003000000}" name="Cantidad"/>
    <tableColumn id="4" xr3:uid="{00000000-0010-0000-0000-000004000000}" name="Comprar"/>
    <tableColumn id="5" xr3:uid="{00000000-0010-0000-0000-000005000000}" name="Precio"/>
    <tableColumn id="6" xr3:uid="{00000000-0010-0000-0000-000006000000}" name="Comprado"/>
    <tableColumn id="7" xr3:uid="{00000000-0010-0000-0000-000007000000}" name="Coste total"/>
  </tableColumns>
  <tableStyleInfo name="14. Prespuesto gastos hijo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999"/>
    <pageSetUpPr fitToPage="1"/>
  </sheetPr>
  <dimension ref="A1:AD1000"/>
  <sheetViews>
    <sheetView showGridLines="0" tabSelected="1" topLeftCell="A8" zoomScale="55" zoomScaleNormal="55" workbookViewId="0">
      <selection activeCell="L9" sqref="L9"/>
    </sheetView>
  </sheetViews>
  <sheetFormatPr baseColWidth="10" defaultColWidth="11.2109375" defaultRowHeight="15" customHeight="1" x14ac:dyDescent="0.25"/>
  <cols>
    <col min="1" max="1" width="2.140625" customWidth="1"/>
    <col min="2" max="2" width="47.42578125" customWidth="1"/>
    <col min="3" max="3" width="16.35546875" customWidth="1"/>
    <col min="4" max="5" width="9.640625" customWidth="1"/>
    <col min="6" max="6" width="12.140625" customWidth="1"/>
    <col min="7" max="7" width="9.640625" customWidth="1"/>
    <col min="8" max="8" width="12.42578125" customWidth="1"/>
    <col min="9" max="9" width="2.140625" customWidth="1"/>
    <col min="10" max="11" width="7.2109375" customWidth="1"/>
    <col min="12" max="12" width="15.85546875" customWidth="1"/>
    <col min="13" max="30" width="7.2109375" customWidth="1"/>
  </cols>
  <sheetData>
    <row r="1" spans="1:30" ht="112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1.5" customHeight="1" x14ac:dyDescent="0.25">
      <c r="A2" s="3"/>
      <c r="B2" s="23" t="s">
        <v>0</v>
      </c>
      <c r="C2" s="24"/>
      <c r="D2" s="24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0" customHeight="1" x14ac:dyDescent="0.25">
      <c r="A3" s="3"/>
      <c r="B3" s="25" t="s">
        <v>1</v>
      </c>
      <c r="C3" s="24"/>
      <c r="D3" s="4"/>
      <c r="E3" s="5"/>
      <c r="F3" s="4"/>
      <c r="G3" s="4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21.75" customHeight="1" x14ac:dyDescent="0.25">
      <c r="A4" s="3"/>
      <c r="B4" s="6" t="s">
        <v>2</v>
      </c>
      <c r="C4" s="7">
        <v>2500000</v>
      </c>
      <c r="D4" s="3"/>
      <c r="E4" s="26"/>
      <c r="F4" s="27"/>
      <c r="G4" s="27"/>
      <c r="H4" s="2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21.75" customHeight="1" x14ac:dyDescent="0.25">
      <c r="A5" s="3"/>
      <c r="B5" s="8" t="s">
        <v>3</v>
      </c>
      <c r="C5" s="9" t="str">
        <f>IFERROR(SUM(TotalListaComprobación), "")</f>
        <v/>
      </c>
      <c r="D5" s="3"/>
      <c r="E5" s="28"/>
      <c r="F5" s="29"/>
      <c r="G5" s="29"/>
      <c r="H5" s="2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30" customHeight="1" x14ac:dyDescent="0.25">
      <c r="A6" s="3"/>
      <c r="B6" s="10" t="s">
        <v>4</v>
      </c>
      <c r="C6" s="11" t="str">
        <f>IFERROR(C4-C5, "")</f>
        <v/>
      </c>
      <c r="D6" s="3"/>
      <c r="E6" s="28"/>
      <c r="F6" s="29"/>
      <c r="G6" s="29"/>
      <c r="H6" s="2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34.5" customHeight="1" x14ac:dyDescent="0.5">
      <c r="A7" s="3"/>
      <c r="B7" s="12" t="s">
        <v>5</v>
      </c>
      <c r="C7" s="13" t="s">
        <v>6</v>
      </c>
      <c r="D7" s="3"/>
      <c r="E7" s="3"/>
      <c r="F7" s="3"/>
      <c r="G7" s="3"/>
      <c r="H7" s="3"/>
      <c r="I7" s="3"/>
      <c r="J7" s="3"/>
      <c r="K7" s="3"/>
      <c r="L7" s="3" t="s">
        <v>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24.75" customHeight="1" x14ac:dyDescent="0.35">
      <c r="A8" s="3"/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  <c r="H8" s="14" t="s">
        <v>14</v>
      </c>
      <c r="I8" s="3"/>
      <c r="J8" s="3"/>
      <c r="K8" s="3"/>
      <c r="L8" s="3" t="s">
        <v>15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30" customHeight="1" x14ac:dyDescent="0.25">
      <c r="A9" s="3"/>
      <c r="B9" s="3" t="s">
        <v>16</v>
      </c>
      <c r="C9" s="3" t="s">
        <v>15</v>
      </c>
      <c r="D9" s="15">
        <v>1</v>
      </c>
      <c r="E9" s="3">
        <v>1</v>
      </c>
      <c r="F9" s="7">
        <v>55000</v>
      </c>
      <c r="G9" s="3">
        <v>1</v>
      </c>
      <c r="H9" s="16">
        <f>IFERROR('14. Prespuesto gastos hijos'!$D$9:$D$38*'14. Prespuesto gastos hijos'!$F$9:$F$38, "")</f>
        <v>55000</v>
      </c>
      <c r="I9" s="3"/>
      <c r="J9" s="3"/>
      <c r="K9" s="3"/>
      <c r="L9" s="3" t="s">
        <v>17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30" customHeight="1" x14ac:dyDescent="0.25">
      <c r="A10" s="3"/>
      <c r="B10" s="3" t="s">
        <v>18</v>
      </c>
      <c r="C10" s="3" t="s">
        <v>15</v>
      </c>
      <c r="D10" s="15">
        <v>1</v>
      </c>
      <c r="E10" s="3">
        <v>1</v>
      </c>
      <c r="F10" s="7">
        <v>78000</v>
      </c>
      <c r="G10" s="3"/>
      <c r="H10" s="16">
        <f>IFERROR('14. Prespuesto gastos hijos'!$D$9:$D$38*'14. Prespuesto gastos hijos'!$F$9:$F$38, "")</f>
        <v>78000</v>
      </c>
      <c r="I10" s="3"/>
      <c r="J10" s="3"/>
      <c r="K10" s="3"/>
      <c r="L10" s="3" t="s">
        <v>19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30" customHeight="1" x14ac:dyDescent="0.25">
      <c r="A11" s="3"/>
      <c r="B11" s="3" t="s">
        <v>20</v>
      </c>
      <c r="C11" s="3" t="s">
        <v>17</v>
      </c>
      <c r="D11" s="15">
        <v>1</v>
      </c>
      <c r="E11" s="3"/>
      <c r="F11" s="7">
        <v>150000</v>
      </c>
      <c r="G11" s="3"/>
      <c r="H11" s="16">
        <f>IFERROR('14. Prespuesto gastos hijos'!$D$9:$D$38*'14. Prespuesto gastos hijos'!$F$9:$F$38, "")</f>
        <v>150000</v>
      </c>
      <c r="I11" s="3"/>
      <c r="J11" s="3"/>
      <c r="K11" s="3"/>
      <c r="L11" s="3" t="s">
        <v>21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30" customHeight="1" x14ac:dyDescent="0.25">
      <c r="A12" s="3"/>
      <c r="B12" s="3" t="s">
        <v>22</v>
      </c>
      <c r="C12" s="3" t="s">
        <v>17</v>
      </c>
      <c r="D12" s="15">
        <v>1</v>
      </c>
      <c r="E12" s="3"/>
      <c r="F12" s="7">
        <v>30000</v>
      </c>
      <c r="G12" s="3"/>
      <c r="H12" s="16">
        <f>IFERROR('14. Prespuesto gastos hijos'!$D$9:$D$38*'14. Prespuesto gastos hijos'!$F$9:$F$38, "")</f>
        <v>30000</v>
      </c>
      <c r="I12" s="3"/>
      <c r="J12" s="3"/>
      <c r="K12" s="3"/>
      <c r="L12" s="3" t="s">
        <v>23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30" customHeight="1" x14ac:dyDescent="0.25">
      <c r="A13" s="3"/>
      <c r="B13" s="3" t="s">
        <v>24</v>
      </c>
      <c r="C13" s="3" t="s">
        <v>17</v>
      </c>
      <c r="D13" s="15">
        <v>3</v>
      </c>
      <c r="E13" s="3"/>
      <c r="F13" s="7">
        <v>2000</v>
      </c>
      <c r="G13" s="3"/>
      <c r="H13" s="16">
        <f>IFERROR('14. Prespuesto gastos hijos'!$D$9:$D$38*'14. Prespuesto gastos hijos'!$F$9:$F$38, "")</f>
        <v>6000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30" customHeight="1" x14ac:dyDescent="0.5">
      <c r="A14" s="3"/>
      <c r="B14" s="12" t="s">
        <v>25</v>
      </c>
      <c r="C14" s="17"/>
      <c r="D14" s="18"/>
      <c r="E14" s="17"/>
      <c r="F14" s="7"/>
      <c r="G14" s="17"/>
      <c r="H14" s="19">
        <f>IFERROR('14. Prespuesto gastos hijos'!$D$9:$D$38*'14. Prespuesto gastos hijos'!$F$9:$F$38, "")</f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30" customHeight="1" x14ac:dyDescent="0.25">
      <c r="A15" s="3"/>
      <c r="B15" s="3" t="s">
        <v>26</v>
      </c>
      <c r="C15" s="3" t="s">
        <v>19</v>
      </c>
      <c r="D15" s="15">
        <v>2</v>
      </c>
      <c r="E15" s="3">
        <v>1</v>
      </c>
      <c r="F15" s="7">
        <v>300000</v>
      </c>
      <c r="G15" s="3"/>
      <c r="H15" s="16">
        <f>IFERROR('14. Prespuesto gastos hijos'!$D$9:$D$38*'14. Prespuesto gastos hijos'!$F$9:$F$38, "")</f>
        <v>600000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30" customHeight="1" x14ac:dyDescent="0.25">
      <c r="A16" s="3"/>
      <c r="B16" s="3" t="s">
        <v>27</v>
      </c>
      <c r="C16" s="3" t="s">
        <v>19</v>
      </c>
      <c r="D16" s="15">
        <v>4</v>
      </c>
      <c r="E16" s="3"/>
      <c r="F16" s="7">
        <v>30000</v>
      </c>
      <c r="G16" s="3"/>
      <c r="H16" s="16">
        <f>IFERROR('14. Prespuesto gastos hijos'!$D$9:$D$38*'14. Prespuesto gastos hijos'!$F$9:$F$38, "")</f>
        <v>120000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30" customHeight="1" x14ac:dyDescent="0.25">
      <c r="A17" s="3"/>
      <c r="B17" s="3" t="s">
        <v>28</v>
      </c>
      <c r="C17" s="3" t="s">
        <v>19</v>
      </c>
      <c r="D17" s="15">
        <v>5</v>
      </c>
      <c r="E17" s="3"/>
      <c r="F17" s="7">
        <v>40000</v>
      </c>
      <c r="G17" s="3"/>
      <c r="H17" s="16">
        <f>IFERROR('14. Prespuesto gastos hijos'!$D$9:$D$38*'14. Prespuesto gastos hijos'!$F$9:$F$38, "")</f>
        <v>200000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30" customHeight="1" x14ac:dyDescent="0.25">
      <c r="A18" s="3"/>
      <c r="B18" s="3" t="s">
        <v>29</v>
      </c>
      <c r="C18" s="3" t="s">
        <v>19</v>
      </c>
      <c r="D18" s="15">
        <v>2</v>
      </c>
      <c r="E18" s="3"/>
      <c r="F18" s="7">
        <v>30000</v>
      </c>
      <c r="G18" s="3"/>
      <c r="H18" s="16">
        <f>IFERROR('14. Prespuesto gastos hijos'!$D$9:$D$38*'14. Prespuesto gastos hijos'!$F$9:$F$38, "")</f>
        <v>60000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30" customHeight="1" x14ac:dyDescent="0.25">
      <c r="A19" s="3"/>
      <c r="B19" s="3" t="s">
        <v>30</v>
      </c>
      <c r="C19" s="3" t="s">
        <v>19</v>
      </c>
      <c r="D19" s="15">
        <v>2</v>
      </c>
      <c r="E19" s="3">
        <v>1</v>
      </c>
      <c r="F19" s="7">
        <v>120000</v>
      </c>
      <c r="G19" s="3"/>
      <c r="H19" s="16">
        <f>IFERROR('14. Prespuesto gastos hijos'!$D$9:$D$38*'14. Prespuesto gastos hijos'!$F$9:$F$38, "")</f>
        <v>240000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30" customHeight="1" x14ac:dyDescent="0.25">
      <c r="A20" s="3"/>
      <c r="B20" s="3" t="s">
        <v>31</v>
      </c>
      <c r="C20" s="3" t="s">
        <v>19</v>
      </c>
      <c r="D20" s="15">
        <v>10</v>
      </c>
      <c r="E20" s="3"/>
      <c r="F20" s="7">
        <v>8000</v>
      </c>
      <c r="G20" s="3"/>
      <c r="H20" s="16">
        <f>IFERROR('14. Prespuesto gastos hijos'!$D$9:$D$38*'14. Prespuesto gastos hijos'!$F$9:$F$38, "")</f>
        <v>80000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30" customHeight="1" x14ac:dyDescent="0.25">
      <c r="A21" s="3"/>
      <c r="B21" s="3" t="s">
        <v>32</v>
      </c>
      <c r="C21" s="3" t="s">
        <v>19</v>
      </c>
      <c r="D21" s="15">
        <v>1</v>
      </c>
      <c r="E21" s="3">
        <v>1</v>
      </c>
      <c r="F21" s="7">
        <v>120000</v>
      </c>
      <c r="G21" s="3"/>
      <c r="H21" s="16">
        <f>IFERROR('14. Prespuesto gastos hijos'!$D$9:$D$38*'14. Prespuesto gastos hijos'!$F$9:$F$38, "")</f>
        <v>120000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30" customHeight="1" x14ac:dyDescent="0.25">
      <c r="A22" s="3"/>
      <c r="B22" s="3" t="s">
        <v>33</v>
      </c>
      <c r="C22" s="3" t="s">
        <v>19</v>
      </c>
      <c r="D22" s="15">
        <v>1</v>
      </c>
      <c r="E22" s="3"/>
      <c r="F22" s="7">
        <v>80000</v>
      </c>
      <c r="G22" s="3"/>
      <c r="H22" s="16">
        <f>IFERROR('14. Prespuesto gastos hijos'!$D$9:$D$38*'14. Prespuesto gastos hijos'!$F$9:$F$38, "")</f>
        <v>80000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30" customHeight="1" x14ac:dyDescent="0.25">
      <c r="A23" s="3"/>
      <c r="B23" s="3" t="s">
        <v>34</v>
      </c>
      <c r="C23" s="3" t="s">
        <v>19</v>
      </c>
      <c r="D23" s="15">
        <v>1</v>
      </c>
      <c r="E23" s="3"/>
      <c r="F23" s="7">
        <v>60000</v>
      </c>
      <c r="G23" s="3"/>
      <c r="H23" s="16">
        <f>IFERROR('14. Prespuesto gastos hijos'!$D$9:$D$38*'14. Prespuesto gastos hijos'!$F$9:$F$38, "")</f>
        <v>60000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30" customHeight="1" x14ac:dyDescent="0.25">
      <c r="A24" s="3"/>
      <c r="B24" s="3" t="s">
        <v>35</v>
      </c>
      <c r="C24" s="3" t="s">
        <v>19</v>
      </c>
      <c r="D24" s="15">
        <v>10</v>
      </c>
      <c r="E24" s="3"/>
      <c r="F24" s="7">
        <v>9000</v>
      </c>
      <c r="G24" s="3"/>
      <c r="H24" s="16">
        <f>IFERROR('14. Prespuesto gastos hijos'!$D$9:$D$38*'14. Prespuesto gastos hijos'!$F$9:$F$38, "")</f>
        <v>90000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30" customHeight="1" x14ac:dyDescent="0.25">
      <c r="A25" s="3"/>
      <c r="B25" s="3" t="s">
        <v>36</v>
      </c>
      <c r="C25" s="3" t="s">
        <v>19</v>
      </c>
      <c r="D25" s="15">
        <v>1</v>
      </c>
      <c r="E25" s="3">
        <v>1</v>
      </c>
      <c r="F25" s="7">
        <v>150000</v>
      </c>
      <c r="G25" s="3"/>
      <c r="H25" s="16">
        <f>IFERROR('14. Prespuesto gastos hijos'!$D$9:$D$38*'14. Prespuesto gastos hijos'!$F$9:$F$38, "")</f>
        <v>150000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30" customHeight="1" x14ac:dyDescent="0.5">
      <c r="A26" s="3"/>
      <c r="B26" s="12" t="s">
        <v>37</v>
      </c>
      <c r="C26" s="17"/>
      <c r="D26" s="20"/>
      <c r="E26" s="17"/>
      <c r="F26" s="21"/>
      <c r="G26" s="17"/>
      <c r="H26" s="16">
        <f>IFERROR('14. Prespuesto gastos hijos'!$D$9:$D$38*'14. Prespuesto gastos hijos'!$F$9:$F$38, "")</f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30" customHeight="1" x14ac:dyDescent="0.3">
      <c r="A27" s="3"/>
      <c r="B27" s="17" t="s">
        <v>38</v>
      </c>
      <c r="C27" s="3" t="s">
        <v>23</v>
      </c>
      <c r="D27" s="20">
        <v>1</v>
      </c>
      <c r="E27" s="17"/>
      <c r="F27" s="21">
        <v>110000</v>
      </c>
      <c r="G27" s="17"/>
      <c r="H27" s="16">
        <f>IFERROR('14. Prespuesto gastos hijos'!$D$9:$D$38*'14. Prespuesto gastos hijos'!$F$9:$F$38, "")</f>
        <v>110000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30" customHeight="1" x14ac:dyDescent="0.3">
      <c r="A28" s="3"/>
      <c r="B28" s="17" t="s">
        <v>39</v>
      </c>
      <c r="C28" s="3" t="s">
        <v>23</v>
      </c>
      <c r="D28" s="20">
        <v>1</v>
      </c>
      <c r="E28" s="17"/>
      <c r="F28" s="21">
        <v>120000</v>
      </c>
      <c r="G28" s="17"/>
      <c r="H28" s="16">
        <f>IFERROR('14. Prespuesto gastos hijos'!$D$9:$D$38*'14. Prespuesto gastos hijos'!$F$9:$F$38, "")</f>
        <v>120000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30" customHeight="1" x14ac:dyDescent="0.3">
      <c r="A29" s="3"/>
      <c r="B29" s="17" t="s">
        <v>40</v>
      </c>
      <c r="C29" s="3" t="s">
        <v>23</v>
      </c>
      <c r="D29" s="20">
        <v>1</v>
      </c>
      <c r="E29" s="17"/>
      <c r="F29" s="21">
        <v>200000</v>
      </c>
      <c r="G29" s="17"/>
      <c r="H29" s="16">
        <f>IFERROR('14. Prespuesto gastos hijos'!$D$9:$D$38*'14. Prespuesto gastos hijos'!$F$9:$F$38, "")</f>
        <v>200000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30" customHeight="1" x14ac:dyDescent="0.3">
      <c r="A30" s="3"/>
      <c r="B30" s="17" t="s">
        <v>41</v>
      </c>
      <c r="C30" s="3" t="s">
        <v>21</v>
      </c>
      <c r="D30" s="20">
        <v>1</v>
      </c>
      <c r="E30" s="17"/>
      <c r="F30" s="21">
        <v>180000</v>
      </c>
      <c r="G30" s="17"/>
      <c r="H30" s="16">
        <f>IFERROR('14. Prespuesto gastos hijos'!$D$9:$D$38*'14. Prespuesto gastos hijos'!$F$9:$F$38, "")</f>
        <v>180000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" customHeight="1" x14ac:dyDescent="0.3">
      <c r="A31" s="3"/>
      <c r="B31" s="17"/>
      <c r="C31" s="3"/>
      <c r="D31" s="20"/>
      <c r="E31" s="17"/>
      <c r="F31" s="21"/>
      <c r="G31" s="17"/>
      <c r="H31" s="22">
        <f>IFERROR('14. Prespuesto gastos hijos'!$D$9:$D$38*'14. Prespuesto gastos hijos'!$F$9:$F$38, "")</f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30" customHeight="1" x14ac:dyDescent="0.3">
      <c r="A32" s="3"/>
      <c r="B32" s="17"/>
      <c r="C32" s="3"/>
      <c r="D32" s="20"/>
      <c r="E32" s="17"/>
      <c r="F32" s="21"/>
      <c r="G32" s="17"/>
      <c r="H32" s="22">
        <f>IFERROR('14. Prespuesto gastos hijos'!$D$9:$D$38*'14. Prespuesto gastos hijos'!$F$9:$F$38, "")</f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30" customHeight="1" x14ac:dyDescent="0.3">
      <c r="A33" s="3"/>
      <c r="B33" s="17"/>
      <c r="C33" s="3"/>
      <c r="D33" s="20"/>
      <c r="E33" s="17"/>
      <c r="F33" s="21"/>
      <c r="G33" s="17"/>
      <c r="H33" s="22">
        <f>IFERROR('14. Prespuesto gastos hijos'!$D$9:$D$38*'14. Prespuesto gastos hijos'!$F$9:$F$38, "")</f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30" customHeight="1" x14ac:dyDescent="0.3">
      <c r="A34" s="3"/>
      <c r="B34" s="17"/>
      <c r="C34" s="3"/>
      <c r="D34" s="20"/>
      <c r="E34" s="17"/>
      <c r="F34" s="21"/>
      <c r="G34" s="17"/>
      <c r="H34" s="22">
        <f>IFERROR('14. Prespuesto gastos hijos'!$D$9:$D$38*'14. Prespuesto gastos hijos'!$F$9:$F$38, "")</f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30" customHeight="1" x14ac:dyDescent="0.3">
      <c r="A35" s="3"/>
      <c r="B35" s="17"/>
      <c r="C35" s="3"/>
      <c r="D35" s="20"/>
      <c r="E35" s="17"/>
      <c r="F35" s="21"/>
      <c r="G35" s="17"/>
      <c r="H35" s="22">
        <f>IFERROR('14. Prespuesto gastos hijos'!$D$9:$D$38*'14. Prespuesto gastos hijos'!$F$9:$F$38, "")</f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30" customHeight="1" x14ac:dyDescent="0.3">
      <c r="A36" s="3"/>
      <c r="B36" s="17"/>
      <c r="C36" s="3"/>
      <c r="D36" s="20"/>
      <c r="E36" s="17"/>
      <c r="F36" s="21"/>
      <c r="G36" s="17"/>
      <c r="H36" s="22">
        <f>IFERROR('14. Prespuesto gastos hijos'!$D$9:$D$38*'14. Prespuesto gastos hijos'!$F$9:$F$38, "")</f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30" customHeight="1" x14ac:dyDescent="0.3">
      <c r="A37" s="3"/>
      <c r="B37" s="17"/>
      <c r="C37" s="3"/>
      <c r="D37" s="20"/>
      <c r="E37" s="17"/>
      <c r="F37" s="21"/>
      <c r="G37" s="17"/>
      <c r="H37" s="22">
        <f>IFERROR('14. Prespuesto gastos hijos'!$D$9:$D$38*'14. Prespuesto gastos hijos'!$F$9:$F$38, "")</f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30" customHeight="1" x14ac:dyDescent="0.3">
      <c r="A38" s="3"/>
      <c r="B38" s="17"/>
      <c r="C38" s="3"/>
      <c r="D38" s="20"/>
      <c r="E38" s="17"/>
      <c r="F38" s="21"/>
      <c r="G38" s="17"/>
      <c r="H38" s="22">
        <f>IFERROR('14. Prespuesto gastos hijos'!$D$9:$D$38*'14. Prespuesto gastos hijos'!$F$9:$F$38, "")</f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30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30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30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30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30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30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30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30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30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30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30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30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30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30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30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30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30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30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30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30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30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30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30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30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30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30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30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30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30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30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30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30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30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30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30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30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30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30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30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30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30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30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30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30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30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30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30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30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30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30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30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30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30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30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30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30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30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30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30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30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30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30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30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30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30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30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30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30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30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30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30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30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30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30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30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30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30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30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30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30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30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30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30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30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30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30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30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30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30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30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30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30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30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30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30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30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30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30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30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30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30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30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30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30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30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30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30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30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30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30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30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30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30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30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30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30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30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30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30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30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30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30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30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30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30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30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30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30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30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30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30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30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30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30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30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30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30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30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30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30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30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30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30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30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30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30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30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30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30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30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30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30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30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30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30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30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30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30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30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30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30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30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30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30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30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30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30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30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30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30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30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30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30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30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30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30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30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30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30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30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30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30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30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30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30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30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30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30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30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30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30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30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30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30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30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30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30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30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30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30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30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30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30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30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30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30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30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30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30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30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30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30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30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30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30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30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30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30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30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30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30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30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30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30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30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30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30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30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30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30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30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30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30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30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30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30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30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30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30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30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30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30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30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30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30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30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30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30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30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30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30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30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30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30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30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30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30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30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30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30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30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30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30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30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30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30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30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30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30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30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30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30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30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30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30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30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30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30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30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30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30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30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30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30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30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30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30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30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30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30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30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30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30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30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30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30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30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30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30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30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30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30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30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30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30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30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30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30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30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30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30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30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30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30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30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30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30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30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30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30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30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30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30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30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30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30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30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30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30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30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30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30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30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30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30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30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30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30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30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30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30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30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30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30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30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30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30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30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30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30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30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30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30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30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30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30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30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30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30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30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30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30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30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30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30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30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30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30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30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30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30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30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30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30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30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30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30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30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30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30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30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30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30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30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30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30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30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30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30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30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30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30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30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30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30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30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30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30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30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30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30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30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30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30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30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30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30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30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30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30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30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30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30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30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30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30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30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30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30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30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30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30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30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30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30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30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30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30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30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30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30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30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30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30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30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30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30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30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30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30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30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30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30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30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30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30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30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30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30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30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30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30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30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30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30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30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30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30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30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30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30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30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30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30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30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30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30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30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30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30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30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30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30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30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30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30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30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30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30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30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30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30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30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30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30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30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30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30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30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30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30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30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30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30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30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30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30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30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30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30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30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30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30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30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30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30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30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30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30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30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30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30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30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30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30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30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30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30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30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30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30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30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30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30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30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30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30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30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30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30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30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30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30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30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30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30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30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30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30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30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30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30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30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30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30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30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30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30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30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30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30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30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30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30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30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30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30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30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30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30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30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30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30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30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30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30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30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30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30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30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30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30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30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30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30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30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30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30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30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30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30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30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30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30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30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30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30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30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30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30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30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30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30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30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30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30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30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30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30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30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30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30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30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30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30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30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30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30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30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30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30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30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30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30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30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30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30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30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30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30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30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30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30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30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30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30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30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30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30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30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30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30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30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30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30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30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30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30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30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30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30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30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30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30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30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30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30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30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30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30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30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30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30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30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30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30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30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30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30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30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30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30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30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30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30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30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30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30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30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30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30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30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30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30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30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30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30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30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30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30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30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30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30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30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30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30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30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30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30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30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30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30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30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30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30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30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30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30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30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30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30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30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30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30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30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30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30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30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30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30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30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30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30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30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30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30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30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30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30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30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30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30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30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30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30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30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30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30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30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30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30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30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30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30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30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30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30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30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30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30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30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30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30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30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30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30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30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30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30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30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30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30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30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30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30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30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30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30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30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30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30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30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30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30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30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30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30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30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30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30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30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30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30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30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30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30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30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30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30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30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30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30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30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30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30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30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30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30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30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30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30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30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30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30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30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30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30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30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30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30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30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30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30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30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30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30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30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30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30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30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30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30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30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30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30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30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30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30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30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30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30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30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30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30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30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30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30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30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30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30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30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30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30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30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30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30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30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30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30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30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30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30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30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30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30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30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30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30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30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30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30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30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30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30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30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30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30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30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30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30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30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30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30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30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30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30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30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30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30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30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30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30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30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30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30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30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30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30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30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30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30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30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30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30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30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30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30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30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30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30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30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30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30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30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30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30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30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30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30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30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30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30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30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30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30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30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30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30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30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30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30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30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30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30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30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30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30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30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30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30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30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30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30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30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30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30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30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30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30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30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30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30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30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30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30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30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30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30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30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30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30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30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30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30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30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30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30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30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30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30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30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30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30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30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30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30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30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30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30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30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30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30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</sheetData>
  <mergeCells count="3">
    <mergeCell ref="B2:I2"/>
    <mergeCell ref="B3:C3"/>
    <mergeCell ref="E4:H6"/>
  </mergeCells>
  <dataValidations count="1">
    <dataValidation type="list" allowBlank="1" showInputMessage="1" prompt="Seleccione Categoría en la lista. Escriba nuevas categorías en la hoja de cálculo Categoría. Seleccione CANCELAR. A continuación, presione ALT+FLECHA ABAJO para mostrar las opciones y, después, FLECHA ABAJO y ENTRAR para realizar la selección." sqref="C9:C38" xr:uid="{00000000-0002-0000-0000-000000000000}">
      <formula1>$L$8:$L$12</formula1>
    </dataValidation>
  </dataValidations>
  <printOptions horizontalCentered="1"/>
  <pageMargins left="0.23622047244094491" right="0.23622047244094491" top="0.51181102362204722" bottom="0.51181102362204722" header="0" footer="0"/>
  <pageSetup paperSize="9" fitToHeight="0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14. Prespuesto gastos hijos</vt:lpstr>
      <vt:lpstr>TítuloDeColumna1</vt:lpstr>
      <vt:lpstr>TítuloFilaRegión1..C7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2012-07-26T18:08:54Z</dcterms:created>
  <dcterms:modified xsi:type="dcterms:W3CDTF">2023-08-14T19:19:22Z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